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Website_New_Server\CNWPortal_WEB\CACFP\CACFP_Docs\Guidance-Menu_Planning\"/>
    </mc:Choice>
  </mc:AlternateContent>
  <bookViews>
    <workbookView xWindow="0" yWindow="0" windowWidth="25200" windowHeight="11850"/>
  </bookViews>
  <sheets>
    <sheet name="CACFP Sugar Calculators" sheetId="1" r:id="rId1"/>
  </sheets>
  <definedNames>
    <definedName name="CerealUnit">'CACFP Sugar Calculators'!#REF!</definedName>
    <definedName name="_xlnm.Print_Area" localSheetId="0">'CACFP Sugar Calculators'!$A$1:$H$16</definedName>
    <definedName name="ServingSizeUnit">'CACFP Sugar Calculators'!#REF!</definedName>
    <definedName name="YogurtUnit">'CACFP Sugar Calculators'!#REF!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G14" i="1" l="1"/>
  <c r="G5" i="1"/>
  <c r="D7" i="1" s="1"/>
  <c r="D16" i="1" l="1"/>
  <c r="C16" i="1"/>
  <c r="E16" i="1"/>
  <c r="E7" i="1"/>
</calcChain>
</file>

<file path=xl/sharedStrings.xml><?xml version="1.0" encoding="utf-8"?>
<sst xmlns="http://schemas.openxmlformats.org/spreadsheetml/2006/main" count="13" uniqueCount="9">
  <si>
    <t>Is this yogurt creditable?</t>
  </si>
  <si>
    <t>Yogurt - Sugar Calculator</t>
  </si>
  <si>
    <t>Is this cereal creditable?</t>
  </si>
  <si>
    <t>Sample Nutrition Fact Label:</t>
  </si>
  <si>
    <t>Step 1: Enter the Serving Size (enter number only):</t>
  </si>
  <si>
    <t>Step 2: Select the Serving Unit from the drop down box:</t>
  </si>
  <si>
    <t>Step 3: Enter the Amount of Sugar (in grams):</t>
  </si>
  <si>
    <t>Breakfast Cereal - Sugar Calculator</t>
  </si>
  <si>
    <t>Step 4: Amount of Sugar/Serving: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</si>
</sst>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32"/>
      <color theme="0"/>
      <name val="Calibri"/>
      <family val="2"/>
      <scheme val="minor"/>
    </font>
    <font>
      <sz val="20"/>
      <color rgb="FFFFF1C5"/>
      <name val="Calibri"/>
      <family val="2"/>
      <scheme val="minor"/>
    </font>
    <font>
      <sz val="20"/>
      <color rgb="FFDEC8EE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EC8EE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theme="7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/>
    <xf numFmtId="0" fontId="3" fillId="2" borderId="3" xfId="0" applyFont="1" applyFill="1" applyBorder="1" applyAlignment="1" applyProtection="1"/>
    <xf numFmtId="0" fontId="3" fillId="2" borderId="4" xfId="0" applyFont="1" applyFill="1" applyBorder="1" applyAlignment="1" applyProtection="1">
      <alignment wrapText="1"/>
    </xf>
    <xf numFmtId="0" fontId="1" fillId="3" borderId="5" xfId="0" applyFont="1" applyFill="1" applyBorder="1" applyProtection="1"/>
    <xf numFmtId="0" fontId="1" fillId="3" borderId="0" xfId="0" applyFont="1" applyFill="1" applyBorder="1" applyProtection="1"/>
    <xf numFmtId="0" fontId="8" fillId="3" borderId="5" xfId="0" applyFont="1" applyFill="1" applyBorder="1" applyProtection="1"/>
    <xf numFmtId="0" fontId="9" fillId="3" borderId="0" xfId="0" applyFont="1" applyFill="1" applyBorder="1" applyProtection="1"/>
    <xf numFmtId="2" fontId="10" fillId="3" borderId="0" xfId="0" applyNumberFormat="1" applyFont="1" applyFill="1" applyBorder="1" applyProtection="1"/>
    <xf numFmtId="0" fontId="5" fillId="3" borderId="0" xfId="0" applyFont="1" applyFill="1" applyBorder="1" applyProtection="1"/>
    <xf numFmtId="0" fontId="1" fillId="3" borderId="7" xfId="0" applyFont="1" applyFill="1" applyBorder="1" applyAlignment="1" applyProtection="1">
      <alignment vertical="center"/>
    </xf>
    <xf numFmtId="0" fontId="2" fillId="3" borderId="8" xfId="0" applyFont="1" applyFill="1" applyBorder="1" applyAlignment="1" applyProtection="1">
      <alignment horizontal="right" vertical="center"/>
    </xf>
    <xf numFmtId="0" fontId="2" fillId="3" borderId="8" xfId="0" applyFont="1" applyFill="1" applyBorder="1" applyAlignment="1" applyProtection="1">
      <alignment horizontal="left" vertical="center"/>
    </xf>
    <xf numFmtId="0" fontId="6" fillId="3" borderId="8" xfId="0" applyFont="1" applyFill="1" applyBorder="1" applyAlignment="1" applyProtection="1">
      <alignment vertical="center"/>
    </xf>
    <xf numFmtId="0" fontId="1" fillId="3" borderId="8" xfId="0" applyFont="1" applyFill="1" applyBorder="1" applyProtection="1"/>
    <xf numFmtId="164" fontId="2" fillId="3" borderId="6" xfId="0" applyNumberFormat="1" applyFont="1" applyFill="1" applyBorder="1" applyAlignment="1" applyProtection="1">
      <alignment horizontal="center" vertical="center"/>
    </xf>
    <xf numFmtId="2" fontId="9" fillId="3" borderId="6" xfId="0" applyNumberFormat="1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center"/>
    </xf>
    <xf numFmtId="0" fontId="3" fillId="5" borderId="2" xfId="0" applyFont="1" applyFill="1" applyBorder="1" applyAlignment="1" applyProtection="1"/>
    <xf numFmtId="0" fontId="3" fillId="5" borderId="3" xfId="0" applyFont="1" applyFill="1" applyBorder="1" applyAlignment="1" applyProtection="1">
      <alignment wrapText="1"/>
    </xf>
    <xf numFmtId="0" fontId="3" fillId="5" borderId="4" xfId="0" applyFont="1" applyFill="1" applyBorder="1" applyAlignment="1" applyProtection="1">
      <alignment wrapText="1"/>
    </xf>
    <xf numFmtId="0" fontId="1" fillId="4" borderId="5" xfId="0" applyFont="1" applyFill="1" applyBorder="1" applyProtection="1"/>
    <xf numFmtId="0" fontId="1" fillId="4" borderId="0" xfId="0" applyFont="1" applyFill="1" applyBorder="1" applyProtection="1"/>
    <xf numFmtId="0" fontId="8" fillId="4" borderId="5" xfId="0" applyFont="1" applyFill="1" applyBorder="1" applyProtection="1"/>
    <xf numFmtId="2" fontId="11" fillId="4" borderId="0" xfId="0" applyNumberFormat="1" applyFont="1" applyFill="1" applyBorder="1" applyProtection="1"/>
    <xf numFmtId="0" fontId="4" fillId="4" borderId="0" xfId="0" applyFont="1" applyFill="1" applyBorder="1" applyProtection="1"/>
    <xf numFmtId="0" fontId="1" fillId="4" borderId="7" xfId="0" applyFont="1" applyFill="1" applyBorder="1" applyAlignment="1" applyProtection="1">
      <alignment vertical="center"/>
    </xf>
    <xf numFmtId="0" fontId="2" fillId="4" borderId="8" xfId="0" applyFont="1" applyFill="1" applyBorder="1" applyAlignment="1" applyProtection="1">
      <alignment horizontal="right" vertical="center"/>
    </xf>
    <xf numFmtId="0" fontId="2" fillId="4" borderId="8" xfId="0" applyFont="1" applyFill="1" applyBorder="1" applyAlignment="1" applyProtection="1">
      <alignment horizontal="left" vertical="center"/>
    </xf>
    <xf numFmtId="0" fontId="6" fillId="4" borderId="8" xfId="0" applyFont="1" applyFill="1" applyBorder="1" applyAlignment="1" applyProtection="1">
      <alignment vertical="center"/>
    </xf>
    <xf numFmtId="0" fontId="1" fillId="4" borderId="8" xfId="0" applyFont="1" applyFill="1" applyBorder="1" applyProtection="1"/>
    <xf numFmtId="0" fontId="8" fillId="4" borderId="6" xfId="0" applyFont="1" applyFill="1" applyBorder="1" applyProtection="1"/>
    <xf numFmtId="0" fontId="2" fillId="4" borderId="9" xfId="0" applyFont="1" applyFill="1" applyBorder="1" applyAlignment="1" applyProtection="1">
      <alignment horizontal="right"/>
    </xf>
    <xf numFmtId="0" fontId="0" fillId="0" borderId="0" xfId="0" applyFill="1" applyProtection="1"/>
    <xf numFmtId="0" fontId="0" fillId="0" borderId="0" xfId="0" applyProtection="1"/>
    <xf numFmtId="0" fontId="7" fillId="0" borderId="0" xfId="0" applyFont="1" applyProtection="1"/>
    <xf numFmtId="0" fontId="0" fillId="0" borderId="0" xfId="0" applyAlignment="1" applyProtection="1">
      <alignment vertical="center"/>
    </xf>
    <xf numFmtId="164" fontId="2" fillId="4" borderId="6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5">
    <dxf>
      <font>
        <color rgb="FFDEC8EE"/>
      </font>
    </dxf>
    <dxf>
      <numFmt numFmtId="165" formatCode=";;;"/>
    </dxf>
    <dxf>
      <font>
        <color rgb="FFFFF1C5"/>
      </font>
    </dxf>
    <dxf>
      <font>
        <color rgb="FFFFF1C5"/>
      </font>
    </dxf>
    <dxf>
      <font>
        <color rgb="FFDEC8EE"/>
      </font>
    </dxf>
  </dxfs>
  <tableStyles count="0" defaultTableStyle="TableStyleMedium2" defaultPivotStyle="PivotStyleLight16"/>
  <colors>
    <mruColors>
      <color rgb="FFFFF1C5"/>
      <color rgb="FFDEC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190499</xdr:colOff>
      <xdr:row>2</xdr:row>
      <xdr:rowOff>114300</xdr:rowOff>
    </xdr:from>
    <xdr:to>
      <xdr:col>12</xdr:col>
      <xdr:colOff>161924</xdr:colOff>
      <xdr:row>13</xdr:row>
      <xdr:rowOff>19050</xdr:rowOff>
    </xdr:to>
    <xdr:grpSp>
      <xdr:nvGrpSpPr>
        <xdr:cNvPr id="3" name="Group 2" descr="Sample Nutrition Facts Label" title="Nutrition Facts Label"/>
        <xdr:cNvGrpSpPr/>
      </xdr:nvGrpSpPr>
      <xdr:grpSpPr>
        <a:xfrm>
          <a:off x="8658224" y="981075"/>
          <a:ext cx="2409825" cy="3657600"/>
          <a:chOff x="6838949" y="1676400"/>
          <a:chExt cx="2409825" cy="3876675"/>
        </a:xfrm>
      </xdr:grpSpPr>
      <xdr:pic>
        <xdr:nvPicPr>
          <xdr:cNvPr id="2" name="Picture 13" title="Sample Nutrition Facts Label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38949" y="1676400"/>
            <a:ext cx="2409825" cy="3876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Oval 3"/>
          <xdr:cNvSpPr/>
        </xdr:nvSpPr>
        <xdr:spPr>
          <a:xfrm>
            <a:off x="6924675" y="2057400"/>
            <a:ext cx="1895475" cy="295275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5" name="Oval 4"/>
          <xdr:cNvSpPr/>
        </xdr:nvSpPr>
        <xdr:spPr>
          <a:xfrm>
            <a:off x="7105650" y="4524375"/>
            <a:ext cx="962025" cy="352425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N16"/>
  <sheetViews>
    <sheetView showGridLines="0" tabSelected="1" zoomScaleNormal="100" workbookViewId="0">
      <selection activeCell="G11" sqref="G11"/>
    </sheetView>
  </sheetViews>
  <sheetFormatPr defaultRowHeight="15" x14ac:dyDescent="0.25"/>
  <cols>
    <col min="1" max="1" width="9.140625" style="36"/>
    <col min="2" max="2" width="41.5703125" style="36" customWidth="1"/>
    <col min="3" max="3" width="7.42578125" style="36" customWidth="1"/>
    <col min="4" max="4" width="7.28515625" style="36" customWidth="1"/>
    <col min="5" max="5" width="2.28515625" style="36" customWidth="1"/>
    <col min="6" max="6" width="29.42578125" style="36" customWidth="1"/>
    <col min="7" max="7" width="20.7109375" style="36" customWidth="1"/>
    <col min="8" max="16384" width="9.140625" style="36"/>
  </cols>
  <sheetData>
    <row r="1" spans="2:14" ht="42" customHeight="1" x14ac:dyDescent="0.65">
      <c r="B1" s="3" t="s">
        <v>1</v>
      </c>
      <c r="C1" s="4"/>
      <c r="D1" s="4"/>
      <c r="E1" s="4"/>
      <c r="F1" s="4"/>
      <c r="G1" s="5"/>
      <c r="H1" s="35"/>
      <c r="J1" s="35"/>
    </row>
    <row r="2" spans="2:14" ht="26.25" x14ac:dyDescent="0.4">
      <c r="B2" s="6" t="s">
        <v>4</v>
      </c>
      <c r="C2" s="7"/>
      <c r="D2" s="7"/>
      <c r="E2" s="7"/>
      <c r="F2" s="7"/>
      <c r="G2" s="1"/>
      <c r="I2" s="37" t="s">
        <v>3</v>
      </c>
    </row>
    <row r="3" spans="2:14" ht="26.25" x14ac:dyDescent="0.4">
      <c r="B3" s="6" t="s">
        <v>5</v>
      </c>
      <c r="C3" s="7"/>
      <c r="D3" s="7"/>
      <c r="E3" s="7"/>
      <c r="F3" s="7"/>
      <c r="G3" s="2"/>
      <c r="I3" s="37"/>
    </row>
    <row r="4" spans="2:14" ht="26.25" x14ac:dyDescent="0.4">
      <c r="B4" s="6" t="s">
        <v>6</v>
      </c>
      <c r="C4" s="7"/>
      <c r="D4" s="7"/>
      <c r="E4" s="7"/>
      <c r="F4" s="7"/>
      <c r="G4" s="1"/>
      <c r="I4" s="37"/>
      <c r="N4" s="38"/>
    </row>
    <row r="5" spans="2:14" ht="26.25" x14ac:dyDescent="0.4">
      <c r="B5" s="6" t="s">
        <v>8</v>
      </c>
      <c r="C5" s="7"/>
      <c r="D5" s="7"/>
      <c r="E5" s="7"/>
      <c r="F5" s="7"/>
      <c r="G5" s="17" t="str">
        <f>IFERROR(G4/G2,"")</f>
        <v/>
      </c>
      <c r="I5" s="37"/>
      <c r="N5" s="38"/>
    </row>
    <row r="6" spans="2:14" ht="26.25" x14ac:dyDescent="0.4">
      <c r="B6" s="8"/>
      <c r="C6" s="9"/>
      <c r="D6" s="10"/>
      <c r="E6" s="11"/>
      <c r="F6" s="11"/>
      <c r="G6" s="18"/>
      <c r="I6" s="37"/>
    </row>
    <row r="7" spans="2:14" ht="38.25" customHeight="1" x14ac:dyDescent="0.4">
      <c r="B7" s="12" t="s">
        <v>0</v>
      </c>
      <c r="C7" s="13" t="str">
        <f>IF(G5="","",IF(G4="","",IF(G3="grams","",IF(G3="","",IF(G5&lt;=3.834,"Yes","No")))))</f>
        <v/>
      </c>
      <c r="D7" s="14" t="str">
        <f>IF(G5="","",IF(G4="","",IF(G3="ounces","",IF(G3="","",IF(G5&lt;=0.135,"Yes","No")))))</f>
        <v/>
      </c>
      <c r="E7" s="15" t="str">
        <f>IF(G2="","",IF(G3="","Error - no serving unit selected",IF(G3="ounces","",IF(G3="grams",""))))</f>
        <v/>
      </c>
      <c r="F7" s="16"/>
      <c r="G7" s="19"/>
    </row>
    <row r="10" spans="2:14" ht="43.5" customHeight="1" x14ac:dyDescent="0.65">
      <c r="B10" s="20" t="s">
        <v>7</v>
      </c>
      <c r="C10" s="21"/>
      <c r="D10" s="21"/>
      <c r="E10" s="21"/>
      <c r="F10" s="21"/>
      <c r="G10" s="22"/>
    </row>
    <row r="11" spans="2:14" ht="26.25" customHeight="1" x14ac:dyDescent="0.4">
      <c r="B11" s="23" t="s">
        <v>4</v>
      </c>
      <c r="C11" s="23"/>
      <c r="D11" s="23"/>
      <c r="E11" s="23"/>
      <c r="F11" s="23"/>
      <c r="G11" s="1"/>
    </row>
    <row r="12" spans="2:14" ht="26.25" customHeight="1" x14ac:dyDescent="0.4">
      <c r="B12" s="23" t="s">
        <v>5</v>
      </c>
      <c r="C12" s="23"/>
      <c r="D12" s="23"/>
      <c r="E12" s="23"/>
      <c r="F12" s="23"/>
      <c r="G12" s="2"/>
    </row>
    <row r="13" spans="2:14" ht="26.25" x14ac:dyDescent="0.4">
      <c r="B13" s="23" t="s">
        <v>6</v>
      </c>
      <c r="C13" s="23"/>
      <c r="D13" s="23"/>
      <c r="E13" s="23"/>
      <c r="F13" s="23"/>
      <c r="G13" s="1"/>
    </row>
    <row r="14" spans="2:14" ht="26.25" x14ac:dyDescent="0.4">
      <c r="B14" s="23" t="s">
        <v>8</v>
      </c>
      <c r="C14" s="24"/>
      <c r="D14" s="24"/>
      <c r="E14" s="24"/>
      <c r="F14" s="24"/>
      <c r="G14" s="39" t="str">
        <f>IFERROR(G13/G11,"")</f>
        <v/>
      </c>
    </row>
    <row r="15" spans="2:14" ht="26.25" x14ac:dyDescent="0.4">
      <c r="B15" s="25"/>
      <c r="C15" s="26"/>
      <c r="D15" s="27"/>
      <c r="E15" s="27"/>
      <c r="F15" s="27"/>
      <c r="G15" s="33"/>
    </row>
    <row r="16" spans="2:14" ht="38.25" customHeight="1" x14ac:dyDescent="0.4">
      <c r="B16" s="28" t="s">
        <v>2</v>
      </c>
      <c r="C16" s="29" t="str">
        <f>IF(G14="","",IF(G13="","",IF(G12="grams","",IF(G12="","",IF(G14&lt;=6,"Yes","No")))))</f>
        <v/>
      </c>
      <c r="D16" s="30" t="str">
        <f>IF(G14="","",IF(G13="","",IF(G12="ounces","",IF(G12="","",IF(G14&lt;=0.212,"Yes","No")))))</f>
        <v/>
      </c>
      <c r="E16" s="31" t="str">
        <f>IF(G11="","",IF(G12="","Error - no serving unit selected",IF(G12="ounces","",IF(G12="grams",""))))</f>
        <v/>
      </c>
      <c r="F16" s="32"/>
      <c r="G16" s="34"/>
    </row>
  </sheetData>
  <sheetProtection algorithmName="SHA-512" hashValue="5Lu7jPb0YmLW0174mzObtNNGnSYynfMDJ5cDQjdGyl7GRhfkUSkZCtRz5+uziC+i7xXyqAhQQMPppxU715f6Eg==" saltValue="5cWADyFttxgOAUWe+2jTSQ==" spinCount="100000" sheet="1" objects="1" scenarios="1"/>
  <conditionalFormatting sqref="C7:G7">
    <cfRule type="containsErrors" dxfId="4" priority="11">
      <formula>ISERROR(C7)</formula>
    </cfRule>
  </conditionalFormatting>
  <conditionalFormatting sqref="G15">
    <cfRule type="containsErrors" dxfId="3" priority="10">
      <formula>ISERROR(G15)</formula>
    </cfRule>
  </conditionalFormatting>
  <conditionalFormatting sqref="C16:G16">
    <cfRule type="containsErrors" dxfId="2" priority="9">
      <formula>ISERROR(C16)</formula>
    </cfRule>
  </conditionalFormatting>
  <conditionalFormatting sqref="G6:G7">
    <cfRule type="expression" dxfId="1" priority="5">
      <formula>"IF(E2=""grams"")"</formula>
    </cfRule>
  </conditionalFormatting>
  <conditionalFormatting sqref="G7">
    <cfRule type="containsErrors" dxfId="0" priority="4">
      <formula>ISERROR(G7)</formula>
    </cfRule>
  </conditionalFormatting>
  <dataValidations count="1">
    <dataValidation type="list" errorStyle="warning" allowBlank="1" showInputMessage="1" showErrorMessage="1" errorTitle="No Serving Size" error="Please select a serving size" promptTitle="Serving Unit" prompt="Please select the serving size unit used on the Nutrition Facts Label" sqref="G3 G12">
      <formula1>"grams,ounces"</formula1>
    </dataValidation>
  </dataValidations>
  <pageMargins left="0.7" right="0.7" top="0.75" bottom="0.75" header="0.3" footer="0.3"/>
  <pageSetup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CACFP Sugar Calculators</vt:lpstr>
      <vt:lpstr>'CACFP Sugar Calculators'!Print_Area</vt:lpstr>
    </vt:vector>
  </TitlesOfParts>
  <Company>KSDE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Brinkman</dc:creator>
  <cp:lastModifiedBy>Pam Rosebaugh</cp:lastModifiedBy>
  <cp:lastPrinted>2017-04-20T18:37:23Z</cp:lastPrinted>
  <dcterms:created xsi:type="dcterms:W3CDTF">2017-04-20T18:32:14Z</dcterms:created>
  <dcterms:modified xsi:type="dcterms:W3CDTF">2017-10-12T17:29:39Z</dcterms:modified>
</cp:coreProperties>
</file>